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lentina.eftimie\Desktop\PARACLINIC 2026\AN 2026\10.OCTOMBRIE 2026\SITE\"/>
    </mc:Choice>
  </mc:AlternateContent>
  <xr:revisionPtr revIDLastSave="0" documentId="8_{18BA6E0B-DC1C-46FC-A1ED-FE0FFA59A64C}" xr6:coauthVersionLast="36" xr6:coauthVersionMax="36" xr10:uidLastSave="{00000000-0000-0000-0000-000000000000}"/>
  <bookViews>
    <workbookView xWindow="0" yWindow="0" windowWidth="28800" windowHeight="11625" xr2:uid="{BA700EBA-6040-4DD7-B3F3-874D99A72E87}"/>
  </bookViews>
  <sheets>
    <sheet name="RAD DENTAR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9" i="1" l="1"/>
  <c r="O19" i="1"/>
  <c r="M19" i="1"/>
  <c r="J19" i="1"/>
  <c r="I19" i="1"/>
  <c r="H19" i="1"/>
  <c r="F19" i="1"/>
  <c r="E19" i="1"/>
  <c r="D19" i="1"/>
  <c r="P18" i="1"/>
  <c r="L18" i="1"/>
  <c r="K18" i="1"/>
  <c r="G18" i="1"/>
  <c r="P17" i="1"/>
  <c r="K17" i="1"/>
  <c r="G17" i="1"/>
  <c r="L17" i="1" s="1"/>
  <c r="P16" i="1"/>
  <c r="K16" i="1"/>
  <c r="G16" i="1"/>
  <c r="L16" i="1" s="1"/>
  <c r="P15" i="1"/>
  <c r="L15" i="1"/>
  <c r="K15" i="1"/>
  <c r="G15" i="1"/>
  <c r="P14" i="1"/>
  <c r="L14" i="1"/>
  <c r="K14" i="1"/>
  <c r="G14" i="1"/>
  <c r="P13" i="1"/>
  <c r="K13" i="1"/>
  <c r="G13" i="1"/>
  <c r="L13" i="1" s="1"/>
  <c r="P12" i="1"/>
  <c r="K12" i="1"/>
  <c r="G12" i="1"/>
  <c r="L12" i="1" s="1"/>
  <c r="P11" i="1"/>
  <c r="L11" i="1"/>
  <c r="K11" i="1"/>
  <c r="P10" i="1"/>
  <c r="L10" i="1"/>
  <c r="K10" i="1"/>
  <c r="G10" i="1"/>
  <c r="P9" i="1"/>
  <c r="L9" i="1"/>
  <c r="K9" i="1"/>
  <c r="G9" i="1"/>
  <c r="P8" i="1"/>
  <c r="N19" i="1"/>
  <c r="K8" i="1"/>
  <c r="K19" i="1" s="1"/>
  <c r="G8" i="1"/>
  <c r="L8" i="1" s="1"/>
  <c r="L19" i="1" s="1"/>
  <c r="P19" i="1" l="1"/>
  <c r="G19" i="1"/>
</calcChain>
</file>

<file path=xl/sharedStrings.xml><?xml version="1.0" encoding="utf-8"?>
<sst xmlns="http://schemas.openxmlformats.org/spreadsheetml/2006/main" count="32" uniqueCount="32">
  <si>
    <t>Nr.crt.</t>
  </si>
  <si>
    <t>CONTR. A</t>
  </si>
  <si>
    <t>DENUMIRE FURNIZOR</t>
  </si>
  <si>
    <t>TRIM.I 2026</t>
  </si>
  <si>
    <t>TRIM.II 2026</t>
  </si>
  <si>
    <t>SEM.I 2026</t>
  </si>
  <si>
    <t>TRIM.III 2026</t>
  </si>
  <si>
    <t>D0096</t>
  </si>
  <si>
    <t>SC MULTIDENT SRL</t>
  </si>
  <si>
    <t>D0121</t>
  </si>
  <si>
    <t xml:space="preserve">CMI DR. PETCU DANIEL BOGDAN </t>
  </si>
  <si>
    <t>D0141</t>
  </si>
  <si>
    <t>CMI DR. ZMARANDACHE DIANA DANIELA DACIANA</t>
  </si>
  <si>
    <t>D0192</t>
  </si>
  <si>
    <t>FRESH DENT SRL</t>
  </si>
  <si>
    <t>D0213</t>
  </si>
  <si>
    <t>SC DOCTOR SMILE SRL</t>
  </si>
  <si>
    <t>D0242</t>
  </si>
  <si>
    <t>IMPLANT EXPERT SRL</t>
  </si>
  <si>
    <t>D0262</t>
  </si>
  <si>
    <t>CENTRUL MEDICAL PRAIN PENTRU REDAREA AUZULUI SI INFATISARII NORMALE SRL</t>
  </si>
  <si>
    <t>D0264</t>
  </si>
  <si>
    <t>3D DENTAL SRL</t>
  </si>
  <si>
    <t>D0279</t>
  </si>
  <si>
    <t>PRODENTAL DC SRL</t>
  </si>
  <si>
    <t>D0282</t>
  </si>
  <si>
    <t>SPITALUL UNIVERSITAR DE URGENTA BUCURESTI</t>
  </si>
  <si>
    <t xml:space="preserve"> D0297 </t>
  </si>
  <si>
    <t>ELITE DENTAL HUB SRL</t>
  </si>
  <si>
    <t>TOTAL</t>
  </si>
  <si>
    <t>ALOCARE LUN AOCTOMBRIE 2026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</si>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</sst>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\ _l_e_i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1" fillId="2" borderId="0" xfId="1" applyFill="1"/>
    <xf numFmtId="14" fontId="3" fillId="2" borderId="0" xfId="2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/>
    </xf>
    <xf numFmtId="0" fontId="3" fillId="2" borderId="0" xfId="1" applyFont="1" applyFill="1"/>
    <xf numFmtId="0" fontId="4" fillId="2" borderId="0" xfId="1" applyFont="1" applyFill="1"/>
    <xf numFmtId="49" fontId="3" fillId="2" borderId="0" xfId="2" applyNumberFormat="1" applyFont="1" applyFill="1" applyBorder="1"/>
    <xf numFmtId="0" fontId="3" fillId="2" borderId="0" xfId="2" applyFont="1" applyFill="1" applyBorder="1"/>
    <xf numFmtId="0" fontId="1" fillId="2" borderId="0" xfId="1" applyFill="1" applyBorder="1"/>
    <xf numFmtId="14" fontId="4" fillId="2" borderId="0" xfId="2" applyNumberFormat="1" applyFont="1" applyFill="1" applyBorder="1"/>
    <xf numFmtId="0" fontId="5" fillId="2" borderId="1" xfId="1" applyFont="1" applyFill="1" applyBorder="1" applyAlignment="1">
      <alignment vertical="top" wrapText="1"/>
    </xf>
    <xf numFmtId="0" fontId="5" fillId="2" borderId="1" xfId="2" applyFont="1" applyFill="1" applyBorder="1" applyAlignment="1">
      <alignment vertical="top" wrapText="1"/>
    </xf>
    <xf numFmtId="17" fontId="5" fillId="2" borderId="1" xfId="2" applyNumberFormat="1" applyFont="1" applyFill="1" applyBorder="1" applyAlignment="1">
      <alignment vertical="top" wrapText="1"/>
    </xf>
    <xf numFmtId="17" fontId="5" fillId="2" borderId="1" xfId="2" applyNumberFormat="1" applyFont="1" applyFill="1" applyBorder="1" applyAlignment="1">
      <alignment horizontal="right" vertical="top" wrapText="1"/>
    </xf>
    <xf numFmtId="17" fontId="5" fillId="2" borderId="1" xfId="2" applyNumberFormat="1" applyFont="1" applyFill="1" applyBorder="1" applyAlignment="1">
      <alignment horizontal="center" vertical="top" wrapText="1"/>
    </xf>
    <xf numFmtId="0" fontId="2" fillId="2" borderId="0" xfId="1" applyFont="1" applyFill="1" applyAlignment="1">
      <alignment vertical="top" wrapText="1"/>
    </xf>
    <xf numFmtId="0" fontId="6" fillId="2" borderId="1" xfId="1" applyFont="1" applyFill="1" applyBorder="1" applyAlignment="1">
      <alignment wrapText="1"/>
    </xf>
    <xf numFmtId="164" fontId="6" fillId="0" borderId="1" xfId="3" applyNumberFormat="1" applyFont="1" applyFill="1" applyBorder="1" applyAlignment="1">
      <alignment horizontal="center" wrapText="1"/>
    </xf>
    <xf numFmtId="164" fontId="8" fillId="0" borderId="1" xfId="3" applyNumberFormat="1" applyFont="1" applyBorder="1"/>
    <xf numFmtId="164" fontId="8" fillId="0" borderId="2" xfId="3" applyNumberFormat="1" applyFont="1" applyBorder="1"/>
    <xf numFmtId="165" fontId="6" fillId="2" borderId="1" xfId="1" applyNumberFormat="1" applyFont="1" applyFill="1" applyBorder="1"/>
    <xf numFmtId="4" fontId="6" fillId="2" borderId="1" xfId="1" applyNumberFormat="1" applyFont="1" applyFill="1" applyBorder="1"/>
    <xf numFmtId="0" fontId="6" fillId="2" borderId="0" xfId="1" applyFont="1" applyFill="1"/>
    <xf numFmtId="164" fontId="8" fillId="0" borderId="1" xfId="3" applyNumberFormat="1" applyFont="1" applyBorder="1" applyAlignment="1">
      <alignment wrapText="1"/>
    </xf>
    <xf numFmtId="164" fontId="8" fillId="0" borderId="1" xfId="3" applyNumberFormat="1" applyFont="1" applyFill="1" applyBorder="1" applyAlignment="1">
      <alignment wrapText="1"/>
    </xf>
    <xf numFmtId="0" fontId="6" fillId="0" borderId="1" xfId="1" applyFont="1" applyFill="1" applyBorder="1" applyAlignment="1">
      <alignment wrapText="1"/>
    </xf>
    <xf numFmtId="164" fontId="8" fillId="0" borderId="2" xfId="3" applyNumberFormat="1" applyFont="1" applyFill="1" applyBorder="1"/>
    <xf numFmtId="0" fontId="6" fillId="0" borderId="0" xfId="1" applyFont="1" applyFill="1"/>
    <xf numFmtId="164" fontId="6" fillId="0" borderId="3" xfId="3" applyNumberFormat="1" applyFont="1" applyFill="1" applyBorder="1" applyAlignment="1">
      <alignment horizontal="center" wrapText="1"/>
    </xf>
    <xf numFmtId="164" fontId="6" fillId="0" borderId="3" xfId="3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wrapText="1"/>
    </xf>
    <xf numFmtId="0" fontId="5" fillId="2" borderId="3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1" xfId="1" applyFont="1" applyFill="1" applyBorder="1"/>
    <xf numFmtId="164" fontId="5" fillId="2" borderId="1" xfId="1" applyNumberFormat="1" applyFont="1" applyFill="1" applyBorder="1"/>
    <xf numFmtId="4" fontId="3" fillId="2" borderId="1" xfId="1" applyNumberFormat="1" applyFont="1" applyFill="1" applyBorder="1"/>
    <xf numFmtId="0" fontId="1" fillId="2" borderId="0" xfId="1" applyFont="1" applyFill="1" applyBorder="1"/>
    <xf numFmtId="0" fontId="10" fillId="2" borderId="0" xfId="1" applyFont="1" applyFill="1" applyBorder="1"/>
    <xf numFmtId="164" fontId="1" fillId="2" borderId="0" xfId="4" applyFont="1" applyFill="1" applyBorder="1"/>
    <xf numFmtId="0" fontId="1" fillId="2" borderId="0" xfId="2" applyFill="1"/>
    <xf numFmtId="0" fontId="4" fillId="2" borderId="0" xfId="2" applyFont="1" applyFill="1"/>
  </cellXfs>
  <cellStyles count="5">
    <cellStyle name="Comma 10 2" xfId="4" xr:uid="{48B4C521-5487-4035-80A9-B26D32FFBDA8}"/>
    <cellStyle name="Comma 16" xfId="3" xr:uid="{326B7F69-FF63-4ED2-89A8-2C6D04573F36}"/>
    <cellStyle name="Normal" xfId="0" builtinId="0"/>
    <cellStyle name="Normal 10 2" xfId="1" xr:uid="{C4DC60DB-2C2C-4903-AE84-DF757C16C84C}"/>
    <cellStyle name="Normal_PLAFON RAPORTAT TRIM.II,III 2004 10" xfId="2" xr:uid="{EA2CCE1B-A8FE-42FC-B8D9-BDE8F04EA1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7F2ED-BEDA-4984-B43C-2796F54EC1F0}">
  <dimension ref="A1:Q29"/>
  <sheetViews>
    <sheetView tabSelected="1" topLeftCell="F1" workbookViewId="0">
      <selection activeCell="W18" sqref="W18"/>
    </sheetView>
  </sheetViews>
  <sheetFormatPr defaultRowHeight="12.75" x14ac:dyDescent="0.2"/>
  <cols>
    <col min="1" max="1" width="7.7109375" style="3" customWidth="1"/>
    <col min="2" max="2" width="12.85546875" style="42" bestFit="1" customWidth="1"/>
    <col min="3" max="3" width="36.28515625" style="42" customWidth="1"/>
    <col min="4" max="13" width="15.7109375" style="42" customWidth="1"/>
    <col min="14" max="16" width="13.85546875" style="3" customWidth="1"/>
    <col min="17" max="17" width="13.7109375" style="3" customWidth="1"/>
    <col min="18" max="258" width="9.140625" style="3"/>
    <col min="259" max="259" width="7.7109375" style="3" customWidth="1"/>
    <col min="260" max="260" width="12.85546875" style="3" bestFit="1" customWidth="1"/>
    <col min="261" max="261" width="36.28515625" style="3" customWidth="1"/>
    <col min="262" max="271" width="15.7109375" style="3" customWidth="1"/>
    <col min="272" max="272" width="13.85546875" style="3" customWidth="1"/>
    <col min="273" max="514" width="9.140625" style="3"/>
    <col min="515" max="515" width="7.7109375" style="3" customWidth="1"/>
    <col min="516" max="516" width="12.85546875" style="3" bestFit="1" customWidth="1"/>
    <col min="517" max="517" width="36.28515625" style="3" customWidth="1"/>
    <col min="518" max="527" width="15.7109375" style="3" customWidth="1"/>
    <col min="528" max="528" width="13.85546875" style="3" customWidth="1"/>
    <col min="529" max="770" width="9.140625" style="3"/>
    <col min="771" max="771" width="7.7109375" style="3" customWidth="1"/>
    <col min="772" max="772" width="12.85546875" style="3" bestFit="1" customWidth="1"/>
    <col min="773" max="773" width="36.28515625" style="3" customWidth="1"/>
    <col min="774" max="783" width="15.7109375" style="3" customWidth="1"/>
    <col min="784" max="784" width="13.85546875" style="3" customWidth="1"/>
    <col min="785" max="1026" width="9.140625" style="3"/>
    <col min="1027" max="1027" width="7.7109375" style="3" customWidth="1"/>
    <col min="1028" max="1028" width="12.85546875" style="3" bestFit="1" customWidth="1"/>
    <col min="1029" max="1029" width="36.28515625" style="3" customWidth="1"/>
    <col min="1030" max="1039" width="15.7109375" style="3" customWidth="1"/>
    <col min="1040" max="1040" width="13.85546875" style="3" customWidth="1"/>
    <col min="1041" max="1282" width="9.140625" style="3"/>
    <col min="1283" max="1283" width="7.7109375" style="3" customWidth="1"/>
    <col min="1284" max="1284" width="12.85546875" style="3" bestFit="1" customWidth="1"/>
    <col min="1285" max="1285" width="36.28515625" style="3" customWidth="1"/>
    <col min="1286" max="1295" width="15.7109375" style="3" customWidth="1"/>
    <col min="1296" max="1296" width="13.85546875" style="3" customWidth="1"/>
    <col min="1297" max="1538" width="9.140625" style="3"/>
    <col min="1539" max="1539" width="7.7109375" style="3" customWidth="1"/>
    <col min="1540" max="1540" width="12.85546875" style="3" bestFit="1" customWidth="1"/>
    <col min="1541" max="1541" width="36.28515625" style="3" customWidth="1"/>
    <col min="1542" max="1551" width="15.7109375" style="3" customWidth="1"/>
    <col min="1552" max="1552" width="13.85546875" style="3" customWidth="1"/>
    <col min="1553" max="1794" width="9.140625" style="3"/>
    <col min="1795" max="1795" width="7.7109375" style="3" customWidth="1"/>
    <col min="1796" max="1796" width="12.85546875" style="3" bestFit="1" customWidth="1"/>
    <col min="1797" max="1797" width="36.28515625" style="3" customWidth="1"/>
    <col min="1798" max="1807" width="15.7109375" style="3" customWidth="1"/>
    <col min="1808" max="1808" width="13.85546875" style="3" customWidth="1"/>
    <col min="1809" max="2050" width="9.140625" style="3"/>
    <col min="2051" max="2051" width="7.7109375" style="3" customWidth="1"/>
    <col min="2052" max="2052" width="12.85546875" style="3" bestFit="1" customWidth="1"/>
    <col min="2053" max="2053" width="36.28515625" style="3" customWidth="1"/>
    <col min="2054" max="2063" width="15.7109375" style="3" customWidth="1"/>
    <col min="2064" max="2064" width="13.85546875" style="3" customWidth="1"/>
    <col min="2065" max="2306" width="9.140625" style="3"/>
    <col min="2307" max="2307" width="7.7109375" style="3" customWidth="1"/>
    <col min="2308" max="2308" width="12.85546875" style="3" bestFit="1" customWidth="1"/>
    <col min="2309" max="2309" width="36.28515625" style="3" customWidth="1"/>
    <col min="2310" max="2319" width="15.7109375" style="3" customWidth="1"/>
    <col min="2320" max="2320" width="13.85546875" style="3" customWidth="1"/>
    <col min="2321" max="2562" width="9.140625" style="3"/>
    <col min="2563" max="2563" width="7.7109375" style="3" customWidth="1"/>
    <col min="2564" max="2564" width="12.85546875" style="3" bestFit="1" customWidth="1"/>
    <col min="2565" max="2565" width="36.28515625" style="3" customWidth="1"/>
    <col min="2566" max="2575" width="15.7109375" style="3" customWidth="1"/>
    <col min="2576" max="2576" width="13.85546875" style="3" customWidth="1"/>
    <col min="2577" max="2818" width="9.140625" style="3"/>
    <col min="2819" max="2819" width="7.7109375" style="3" customWidth="1"/>
    <col min="2820" max="2820" width="12.85546875" style="3" bestFit="1" customWidth="1"/>
    <col min="2821" max="2821" width="36.28515625" style="3" customWidth="1"/>
    <col min="2822" max="2831" width="15.7109375" style="3" customWidth="1"/>
    <col min="2832" max="2832" width="13.85546875" style="3" customWidth="1"/>
    <col min="2833" max="3074" width="9.140625" style="3"/>
    <col min="3075" max="3075" width="7.7109375" style="3" customWidth="1"/>
    <col min="3076" max="3076" width="12.85546875" style="3" bestFit="1" customWidth="1"/>
    <col min="3077" max="3077" width="36.28515625" style="3" customWidth="1"/>
    <col min="3078" max="3087" width="15.7109375" style="3" customWidth="1"/>
    <col min="3088" max="3088" width="13.85546875" style="3" customWidth="1"/>
    <col min="3089" max="3330" width="9.140625" style="3"/>
    <col min="3331" max="3331" width="7.7109375" style="3" customWidth="1"/>
    <col min="3332" max="3332" width="12.85546875" style="3" bestFit="1" customWidth="1"/>
    <col min="3333" max="3333" width="36.28515625" style="3" customWidth="1"/>
    <col min="3334" max="3343" width="15.7109375" style="3" customWidth="1"/>
    <col min="3344" max="3344" width="13.85546875" style="3" customWidth="1"/>
    <col min="3345" max="3586" width="9.140625" style="3"/>
    <col min="3587" max="3587" width="7.7109375" style="3" customWidth="1"/>
    <col min="3588" max="3588" width="12.85546875" style="3" bestFit="1" customWidth="1"/>
    <col min="3589" max="3589" width="36.28515625" style="3" customWidth="1"/>
    <col min="3590" max="3599" width="15.7109375" style="3" customWidth="1"/>
    <col min="3600" max="3600" width="13.85546875" style="3" customWidth="1"/>
    <col min="3601" max="3842" width="9.140625" style="3"/>
    <col min="3843" max="3843" width="7.7109375" style="3" customWidth="1"/>
    <col min="3844" max="3844" width="12.85546875" style="3" bestFit="1" customWidth="1"/>
    <col min="3845" max="3845" width="36.28515625" style="3" customWidth="1"/>
    <col min="3846" max="3855" width="15.7109375" style="3" customWidth="1"/>
    <col min="3856" max="3856" width="13.85546875" style="3" customWidth="1"/>
    <col min="3857" max="4098" width="9.140625" style="3"/>
    <col min="4099" max="4099" width="7.7109375" style="3" customWidth="1"/>
    <col min="4100" max="4100" width="12.85546875" style="3" bestFit="1" customWidth="1"/>
    <col min="4101" max="4101" width="36.28515625" style="3" customWidth="1"/>
    <col min="4102" max="4111" width="15.7109375" style="3" customWidth="1"/>
    <col min="4112" max="4112" width="13.85546875" style="3" customWidth="1"/>
    <col min="4113" max="4354" width="9.140625" style="3"/>
    <col min="4355" max="4355" width="7.7109375" style="3" customWidth="1"/>
    <col min="4356" max="4356" width="12.85546875" style="3" bestFit="1" customWidth="1"/>
    <col min="4357" max="4357" width="36.28515625" style="3" customWidth="1"/>
    <col min="4358" max="4367" width="15.7109375" style="3" customWidth="1"/>
    <col min="4368" max="4368" width="13.85546875" style="3" customWidth="1"/>
    <col min="4369" max="4610" width="9.140625" style="3"/>
    <col min="4611" max="4611" width="7.7109375" style="3" customWidth="1"/>
    <col min="4612" max="4612" width="12.85546875" style="3" bestFit="1" customWidth="1"/>
    <col min="4613" max="4613" width="36.28515625" style="3" customWidth="1"/>
    <col min="4614" max="4623" width="15.7109375" style="3" customWidth="1"/>
    <col min="4624" max="4624" width="13.85546875" style="3" customWidth="1"/>
    <col min="4625" max="4866" width="9.140625" style="3"/>
    <col min="4867" max="4867" width="7.7109375" style="3" customWidth="1"/>
    <col min="4868" max="4868" width="12.85546875" style="3" bestFit="1" customWidth="1"/>
    <col min="4869" max="4869" width="36.28515625" style="3" customWidth="1"/>
    <col min="4870" max="4879" width="15.7109375" style="3" customWidth="1"/>
    <col min="4880" max="4880" width="13.85546875" style="3" customWidth="1"/>
    <col min="4881" max="5122" width="9.140625" style="3"/>
    <col min="5123" max="5123" width="7.7109375" style="3" customWidth="1"/>
    <col min="5124" max="5124" width="12.85546875" style="3" bestFit="1" customWidth="1"/>
    <col min="5125" max="5125" width="36.28515625" style="3" customWidth="1"/>
    <col min="5126" max="5135" width="15.7109375" style="3" customWidth="1"/>
    <col min="5136" max="5136" width="13.85546875" style="3" customWidth="1"/>
    <col min="5137" max="5378" width="9.140625" style="3"/>
    <col min="5379" max="5379" width="7.7109375" style="3" customWidth="1"/>
    <col min="5380" max="5380" width="12.85546875" style="3" bestFit="1" customWidth="1"/>
    <col min="5381" max="5381" width="36.28515625" style="3" customWidth="1"/>
    <col min="5382" max="5391" width="15.7109375" style="3" customWidth="1"/>
    <col min="5392" max="5392" width="13.85546875" style="3" customWidth="1"/>
    <col min="5393" max="5634" width="9.140625" style="3"/>
    <col min="5635" max="5635" width="7.7109375" style="3" customWidth="1"/>
    <col min="5636" max="5636" width="12.85546875" style="3" bestFit="1" customWidth="1"/>
    <col min="5637" max="5637" width="36.28515625" style="3" customWidth="1"/>
    <col min="5638" max="5647" width="15.7109375" style="3" customWidth="1"/>
    <col min="5648" max="5648" width="13.85546875" style="3" customWidth="1"/>
    <col min="5649" max="5890" width="9.140625" style="3"/>
    <col min="5891" max="5891" width="7.7109375" style="3" customWidth="1"/>
    <col min="5892" max="5892" width="12.85546875" style="3" bestFit="1" customWidth="1"/>
    <col min="5893" max="5893" width="36.28515625" style="3" customWidth="1"/>
    <col min="5894" max="5903" width="15.7109375" style="3" customWidth="1"/>
    <col min="5904" max="5904" width="13.85546875" style="3" customWidth="1"/>
    <col min="5905" max="6146" width="9.140625" style="3"/>
    <col min="6147" max="6147" width="7.7109375" style="3" customWidth="1"/>
    <col min="6148" max="6148" width="12.85546875" style="3" bestFit="1" customWidth="1"/>
    <col min="6149" max="6149" width="36.28515625" style="3" customWidth="1"/>
    <col min="6150" max="6159" width="15.7109375" style="3" customWidth="1"/>
    <col min="6160" max="6160" width="13.85546875" style="3" customWidth="1"/>
    <col min="6161" max="6402" width="9.140625" style="3"/>
    <col min="6403" max="6403" width="7.7109375" style="3" customWidth="1"/>
    <col min="6404" max="6404" width="12.85546875" style="3" bestFit="1" customWidth="1"/>
    <col min="6405" max="6405" width="36.28515625" style="3" customWidth="1"/>
    <col min="6406" max="6415" width="15.7109375" style="3" customWidth="1"/>
    <col min="6416" max="6416" width="13.85546875" style="3" customWidth="1"/>
    <col min="6417" max="6658" width="9.140625" style="3"/>
    <col min="6659" max="6659" width="7.7109375" style="3" customWidth="1"/>
    <col min="6660" max="6660" width="12.85546875" style="3" bestFit="1" customWidth="1"/>
    <col min="6661" max="6661" width="36.28515625" style="3" customWidth="1"/>
    <col min="6662" max="6671" width="15.7109375" style="3" customWidth="1"/>
    <col min="6672" max="6672" width="13.85546875" style="3" customWidth="1"/>
    <col min="6673" max="6914" width="9.140625" style="3"/>
    <col min="6915" max="6915" width="7.7109375" style="3" customWidth="1"/>
    <col min="6916" max="6916" width="12.85546875" style="3" bestFit="1" customWidth="1"/>
    <col min="6917" max="6917" width="36.28515625" style="3" customWidth="1"/>
    <col min="6918" max="6927" width="15.7109375" style="3" customWidth="1"/>
    <col min="6928" max="6928" width="13.85546875" style="3" customWidth="1"/>
    <col min="6929" max="7170" width="9.140625" style="3"/>
    <col min="7171" max="7171" width="7.7109375" style="3" customWidth="1"/>
    <col min="7172" max="7172" width="12.85546875" style="3" bestFit="1" customWidth="1"/>
    <col min="7173" max="7173" width="36.28515625" style="3" customWidth="1"/>
    <col min="7174" max="7183" width="15.7109375" style="3" customWidth="1"/>
    <col min="7184" max="7184" width="13.85546875" style="3" customWidth="1"/>
    <col min="7185" max="7426" width="9.140625" style="3"/>
    <col min="7427" max="7427" width="7.7109375" style="3" customWidth="1"/>
    <col min="7428" max="7428" width="12.85546875" style="3" bestFit="1" customWidth="1"/>
    <col min="7429" max="7429" width="36.28515625" style="3" customWidth="1"/>
    <col min="7430" max="7439" width="15.7109375" style="3" customWidth="1"/>
    <col min="7440" max="7440" width="13.85546875" style="3" customWidth="1"/>
    <col min="7441" max="7682" width="9.140625" style="3"/>
    <col min="7683" max="7683" width="7.7109375" style="3" customWidth="1"/>
    <col min="7684" max="7684" width="12.85546875" style="3" bestFit="1" customWidth="1"/>
    <col min="7685" max="7685" width="36.28515625" style="3" customWidth="1"/>
    <col min="7686" max="7695" width="15.7109375" style="3" customWidth="1"/>
    <col min="7696" max="7696" width="13.85546875" style="3" customWidth="1"/>
    <col min="7697" max="7938" width="9.140625" style="3"/>
    <col min="7939" max="7939" width="7.7109375" style="3" customWidth="1"/>
    <col min="7940" max="7940" width="12.85546875" style="3" bestFit="1" customWidth="1"/>
    <col min="7941" max="7941" width="36.28515625" style="3" customWidth="1"/>
    <col min="7942" max="7951" width="15.7109375" style="3" customWidth="1"/>
    <col min="7952" max="7952" width="13.85546875" style="3" customWidth="1"/>
    <col min="7953" max="8194" width="9.140625" style="3"/>
    <col min="8195" max="8195" width="7.7109375" style="3" customWidth="1"/>
    <col min="8196" max="8196" width="12.85546875" style="3" bestFit="1" customWidth="1"/>
    <col min="8197" max="8197" width="36.28515625" style="3" customWidth="1"/>
    <col min="8198" max="8207" width="15.7109375" style="3" customWidth="1"/>
    <col min="8208" max="8208" width="13.85546875" style="3" customWidth="1"/>
    <col min="8209" max="8450" width="9.140625" style="3"/>
    <col min="8451" max="8451" width="7.7109375" style="3" customWidth="1"/>
    <col min="8452" max="8452" width="12.85546875" style="3" bestFit="1" customWidth="1"/>
    <col min="8453" max="8453" width="36.28515625" style="3" customWidth="1"/>
    <col min="8454" max="8463" width="15.7109375" style="3" customWidth="1"/>
    <col min="8464" max="8464" width="13.85546875" style="3" customWidth="1"/>
    <col min="8465" max="8706" width="9.140625" style="3"/>
    <col min="8707" max="8707" width="7.7109375" style="3" customWidth="1"/>
    <col min="8708" max="8708" width="12.85546875" style="3" bestFit="1" customWidth="1"/>
    <col min="8709" max="8709" width="36.28515625" style="3" customWidth="1"/>
    <col min="8710" max="8719" width="15.7109375" style="3" customWidth="1"/>
    <col min="8720" max="8720" width="13.85546875" style="3" customWidth="1"/>
    <col min="8721" max="8962" width="9.140625" style="3"/>
    <col min="8963" max="8963" width="7.7109375" style="3" customWidth="1"/>
    <col min="8964" max="8964" width="12.85546875" style="3" bestFit="1" customWidth="1"/>
    <col min="8965" max="8965" width="36.28515625" style="3" customWidth="1"/>
    <col min="8966" max="8975" width="15.7109375" style="3" customWidth="1"/>
    <col min="8976" max="8976" width="13.85546875" style="3" customWidth="1"/>
    <col min="8977" max="9218" width="9.140625" style="3"/>
    <col min="9219" max="9219" width="7.7109375" style="3" customWidth="1"/>
    <col min="9220" max="9220" width="12.85546875" style="3" bestFit="1" customWidth="1"/>
    <col min="9221" max="9221" width="36.28515625" style="3" customWidth="1"/>
    <col min="9222" max="9231" width="15.7109375" style="3" customWidth="1"/>
    <col min="9232" max="9232" width="13.85546875" style="3" customWidth="1"/>
    <col min="9233" max="9474" width="9.140625" style="3"/>
    <col min="9475" max="9475" width="7.7109375" style="3" customWidth="1"/>
    <col min="9476" max="9476" width="12.85546875" style="3" bestFit="1" customWidth="1"/>
    <col min="9477" max="9477" width="36.28515625" style="3" customWidth="1"/>
    <col min="9478" max="9487" width="15.7109375" style="3" customWidth="1"/>
    <col min="9488" max="9488" width="13.85546875" style="3" customWidth="1"/>
    <col min="9489" max="9730" width="9.140625" style="3"/>
    <col min="9731" max="9731" width="7.7109375" style="3" customWidth="1"/>
    <col min="9732" max="9732" width="12.85546875" style="3" bestFit="1" customWidth="1"/>
    <col min="9733" max="9733" width="36.28515625" style="3" customWidth="1"/>
    <col min="9734" max="9743" width="15.7109375" style="3" customWidth="1"/>
    <col min="9744" max="9744" width="13.85546875" style="3" customWidth="1"/>
    <col min="9745" max="9986" width="9.140625" style="3"/>
    <col min="9987" max="9987" width="7.7109375" style="3" customWidth="1"/>
    <col min="9988" max="9988" width="12.85546875" style="3" bestFit="1" customWidth="1"/>
    <col min="9989" max="9989" width="36.28515625" style="3" customWidth="1"/>
    <col min="9990" max="9999" width="15.7109375" style="3" customWidth="1"/>
    <col min="10000" max="10000" width="13.85546875" style="3" customWidth="1"/>
    <col min="10001" max="10242" width="9.140625" style="3"/>
    <col min="10243" max="10243" width="7.7109375" style="3" customWidth="1"/>
    <col min="10244" max="10244" width="12.85546875" style="3" bestFit="1" customWidth="1"/>
    <col min="10245" max="10245" width="36.28515625" style="3" customWidth="1"/>
    <col min="10246" max="10255" width="15.7109375" style="3" customWidth="1"/>
    <col min="10256" max="10256" width="13.85546875" style="3" customWidth="1"/>
    <col min="10257" max="10498" width="9.140625" style="3"/>
    <col min="10499" max="10499" width="7.7109375" style="3" customWidth="1"/>
    <col min="10500" max="10500" width="12.85546875" style="3" bestFit="1" customWidth="1"/>
    <col min="10501" max="10501" width="36.28515625" style="3" customWidth="1"/>
    <col min="10502" max="10511" width="15.7109375" style="3" customWidth="1"/>
    <col min="10512" max="10512" width="13.85546875" style="3" customWidth="1"/>
    <col min="10513" max="10754" width="9.140625" style="3"/>
    <col min="10755" max="10755" width="7.7109375" style="3" customWidth="1"/>
    <col min="10756" max="10756" width="12.85546875" style="3" bestFit="1" customWidth="1"/>
    <col min="10757" max="10757" width="36.28515625" style="3" customWidth="1"/>
    <col min="10758" max="10767" width="15.7109375" style="3" customWidth="1"/>
    <col min="10768" max="10768" width="13.85546875" style="3" customWidth="1"/>
    <col min="10769" max="11010" width="9.140625" style="3"/>
    <col min="11011" max="11011" width="7.7109375" style="3" customWidth="1"/>
    <col min="11012" max="11012" width="12.85546875" style="3" bestFit="1" customWidth="1"/>
    <col min="11013" max="11013" width="36.28515625" style="3" customWidth="1"/>
    <col min="11014" max="11023" width="15.7109375" style="3" customWidth="1"/>
    <col min="11024" max="11024" width="13.85546875" style="3" customWidth="1"/>
    <col min="11025" max="11266" width="9.140625" style="3"/>
    <col min="11267" max="11267" width="7.7109375" style="3" customWidth="1"/>
    <col min="11268" max="11268" width="12.85546875" style="3" bestFit="1" customWidth="1"/>
    <col min="11269" max="11269" width="36.28515625" style="3" customWidth="1"/>
    <col min="11270" max="11279" width="15.7109375" style="3" customWidth="1"/>
    <col min="11280" max="11280" width="13.85546875" style="3" customWidth="1"/>
    <col min="11281" max="11522" width="9.140625" style="3"/>
    <col min="11523" max="11523" width="7.7109375" style="3" customWidth="1"/>
    <col min="11524" max="11524" width="12.85546875" style="3" bestFit="1" customWidth="1"/>
    <col min="11525" max="11525" width="36.28515625" style="3" customWidth="1"/>
    <col min="11526" max="11535" width="15.7109375" style="3" customWidth="1"/>
    <col min="11536" max="11536" width="13.85546875" style="3" customWidth="1"/>
    <col min="11537" max="11778" width="9.140625" style="3"/>
    <col min="11779" max="11779" width="7.7109375" style="3" customWidth="1"/>
    <col min="11780" max="11780" width="12.85546875" style="3" bestFit="1" customWidth="1"/>
    <col min="11781" max="11781" width="36.28515625" style="3" customWidth="1"/>
    <col min="11782" max="11791" width="15.7109375" style="3" customWidth="1"/>
    <col min="11792" max="11792" width="13.85546875" style="3" customWidth="1"/>
    <col min="11793" max="12034" width="9.140625" style="3"/>
    <col min="12035" max="12035" width="7.7109375" style="3" customWidth="1"/>
    <col min="12036" max="12036" width="12.85546875" style="3" bestFit="1" customWidth="1"/>
    <col min="12037" max="12037" width="36.28515625" style="3" customWidth="1"/>
    <col min="12038" max="12047" width="15.7109375" style="3" customWidth="1"/>
    <col min="12048" max="12048" width="13.85546875" style="3" customWidth="1"/>
    <col min="12049" max="12290" width="9.140625" style="3"/>
    <col min="12291" max="12291" width="7.7109375" style="3" customWidth="1"/>
    <col min="12292" max="12292" width="12.85546875" style="3" bestFit="1" customWidth="1"/>
    <col min="12293" max="12293" width="36.28515625" style="3" customWidth="1"/>
    <col min="12294" max="12303" width="15.7109375" style="3" customWidth="1"/>
    <col min="12304" max="12304" width="13.85546875" style="3" customWidth="1"/>
    <col min="12305" max="12546" width="9.140625" style="3"/>
    <col min="12547" max="12547" width="7.7109375" style="3" customWidth="1"/>
    <col min="12548" max="12548" width="12.85546875" style="3" bestFit="1" customWidth="1"/>
    <col min="12549" max="12549" width="36.28515625" style="3" customWidth="1"/>
    <col min="12550" max="12559" width="15.7109375" style="3" customWidth="1"/>
    <col min="12560" max="12560" width="13.85546875" style="3" customWidth="1"/>
    <col min="12561" max="12802" width="9.140625" style="3"/>
    <col min="12803" max="12803" width="7.7109375" style="3" customWidth="1"/>
    <col min="12804" max="12804" width="12.85546875" style="3" bestFit="1" customWidth="1"/>
    <col min="12805" max="12805" width="36.28515625" style="3" customWidth="1"/>
    <col min="12806" max="12815" width="15.7109375" style="3" customWidth="1"/>
    <col min="12816" max="12816" width="13.85546875" style="3" customWidth="1"/>
    <col min="12817" max="13058" width="9.140625" style="3"/>
    <col min="13059" max="13059" width="7.7109375" style="3" customWidth="1"/>
    <col min="13060" max="13060" width="12.85546875" style="3" bestFit="1" customWidth="1"/>
    <col min="13061" max="13061" width="36.28515625" style="3" customWidth="1"/>
    <col min="13062" max="13071" width="15.7109375" style="3" customWidth="1"/>
    <col min="13072" max="13072" width="13.85546875" style="3" customWidth="1"/>
    <col min="13073" max="13314" width="9.140625" style="3"/>
    <col min="13315" max="13315" width="7.7109375" style="3" customWidth="1"/>
    <col min="13316" max="13316" width="12.85546875" style="3" bestFit="1" customWidth="1"/>
    <col min="13317" max="13317" width="36.28515625" style="3" customWidth="1"/>
    <col min="13318" max="13327" width="15.7109375" style="3" customWidth="1"/>
    <col min="13328" max="13328" width="13.85546875" style="3" customWidth="1"/>
    <col min="13329" max="13570" width="9.140625" style="3"/>
    <col min="13571" max="13571" width="7.7109375" style="3" customWidth="1"/>
    <col min="13572" max="13572" width="12.85546875" style="3" bestFit="1" customWidth="1"/>
    <col min="13573" max="13573" width="36.28515625" style="3" customWidth="1"/>
    <col min="13574" max="13583" width="15.7109375" style="3" customWidth="1"/>
    <col min="13584" max="13584" width="13.85546875" style="3" customWidth="1"/>
    <col min="13585" max="13826" width="9.140625" style="3"/>
    <col min="13827" max="13827" width="7.7109375" style="3" customWidth="1"/>
    <col min="13828" max="13828" width="12.85546875" style="3" bestFit="1" customWidth="1"/>
    <col min="13829" max="13829" width="36.28515625" style="3" customWidth="1"/>
    <col min="13830" max="13839" width="15.7109375" style="3" customWidth="1"/>
    <col min="13840" max="13840" width="13.85546875" style="3" customWidth="1"/>
    <col min="13841" max="14082" width="9.140625" style="3"/>
    <col min="14083" max="14083" width="7.7109375" style="3" customWidth="1"/>
    <col min="14084" max="14084" width="12.85546875" style="3" bestFit="1" customWidth="1"/>
    <col min="14085" max="14085" width="36.28515625" style="3" customWidth="1"/>
    <col min="14086" max="14095" width="15.7109375" style="3" customWidth="1"/>
    <col min="14096" max="14096" width="13.85546875" style="3" customWidth="1"/>
    <col min="14097" max="14338" width="9.140625" style="3"/>
    <col min="14339" max="14339" width="7.7109375" style="3" customWidth="1"/>
    <col min="14340" max="14340" width="12.85546875" style="3" bestFit="1" customWidth="1"/>
    <col min="14341" max="14341" width="36.28515625" style="3" customWidth="1"/>
    <col min="14342" max="14351" width="15.7109375" style="3" customWidth="1"/>
    <col min="14352" max="14352" width="13.85546875" style="3" customWidth="1"/>
    <col min="14353" max="14594" width="9.140625" style="3"/>
    <col min="14595" max="14595" width="7.7109375" style="3" customWidth="1"/>
    <col min="14596" max="14596" width="12.85546875" style="3" bestFit="1" customWidth="1"/>
    <col min="14597" max="14597" width="36.28515625" style="3" customWidth="1"/>
    <col min="14598" max="14607" width="15.7109375" style="3" customWidth="1"/>
    <col min="14608" max="14608" width="13.85546875" style="3" customWidth="1"/>
    <col min="14609" max="14850" width="9.140625" style="3"/>
    <col min="14851" max="14851" width="7.7109375" style="3" customWidth="1"/>
    <col min="14852" max="14852" width="12.85546875" style="3" bestFit="1" customWidth="1"/>
    <col min="14853" max="14853" width="36.28515625" style="3" customWidth="1"/>
    <col min="14854" max="14863" width="15.7109375" style="3" customWidth="1"/>
    <col min="14864" max="14864" width="13.85546875" style="3" customWidth="1"/>
    <col min="14865" max="15106" width="9.140625" style="3"/>
    <col min="15107" max="15107" width="7.7109375" style="3" customWidth="1"/>
    <col min="15108" max="15108" width="12.85546875" style="3" bestFit="1" customWidth="1"/>
    <col min="15109" max="15109" width="36.28515625" style="3" customWidth="1"/>
    <col min="15110" max="15119" width="15.7109375" style="3" customWidth="1"/>
    <col min="15120" max="15120" width="13.85546875" style="3" customWidth="1"/>
    <col min="15121" max="15362" width="9.140625" style="3"/>
    <col min="15363" max="15363" width="7.7109375" style="3" customWidth="1"/>
    <col min="15364" max="15364" width="12.85546875" style="3" bestFit="1" customWidth="1"/>
    <col min="15365" max="15365" width="36.28515625" style="3" customWidth="1"/>
    <col min="15366" max="15375" width="15.7109375" style="3" customWidth="1"/>
    <col min="15376" max="15376" width="13.85546875" style="3" customWidth="1"/>
    <col min="15377" max="15618" width="9.140625" style="3"/>
    <col min="15619" max="15619" width="7.7109375" style="3" customWidth="1"/>
    <col min="15620" max="15620" width="12.85546875" style="3" bestFit="1" customWidth="1"/>
    <col min="15621" max="15621" width="36.28515625" style="3" customWidth="1"/>
    <col min="15622" max="15631" width="15.7109375" style="3" customWidth="1"/>
    <col min="15632" max="15632" width="13.85546875" style="3" customWidth="1"/>
    <col min="15633" max="15874" width="9.140625" style="3"/>
    <col min="15875" max="15875" width="7.7109375" style="3" customWidth="1"/>
    <col min="15876" max="15876" width="12.85546875" style="3" bestFit="1" customWidth="1"/>
    <col min="15877" max="15877" width="36.28515625" style="3" customWidth="1"/>
    <col min="15878" max="15887" width="15.7109375" style="3" customWidth="1"/>
    <col min="15888" max="15888" width="13.85546875" style="3" customWidth="1"/>
    <col min="15889" max="16130" width="9.140625" style="3"/>
    <col min="16131" max="16131" width="7.7109375" style="3" customWidth="1"/>
    <col min="16132" max="16132" width="12.85546875" style="3" bestFit="1" customWidth="1"/>
    <col min="16133" max="16133" width="36.28515625" style="3" customWidth="1"/>
    <col min="16134" max="16143" width="15.7109375" style="3" customWidth="1"/>
    <col min="16144" max="16144" width="13.85546875" style="3" customWidth="1"/>
    <col min="16145" max="16384" width="9.140625" style="3"/>
  </cols>
  <sheetData>
    <row r="1" spans="1:17" ht="15.75" x14ac:dyDescent="0.25">
      <c r="A1" s="1" t="s">
        <v>30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</row>
    <row r="2" spans="1:17" x14ac:dyDescent="0.2">
      <c r="A2" s="4"/>
      <c r="B2" s="5"/>
      <c r="C2" s="5"/>
      <c r="D2" s="5"/>
      <c r="E2" s="6"/>
      <c r="F2" s="6"/>
      <c r="G2" s="6"/>
      <c r="H2" s="6"/>
      <c r="I2" s="6"/>
      <c r="J2" s="6"/>
      <c r="K2" s="6"/>
      <c r="L2" s="6"/>
      <c r="M2" s="6"/>
    </row>
    <row r="3" spans="1:17" x14ac:dyDescent="0.2">
      <c r="A3" s="7"/>
      <c r="B3" s="8"/>
      <c r="C3" s="9" t="s">
        <v>31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7" x14ac:dyDescent="0.2">
      <c r="A4" s="7"/>
      <c r="B4" s="8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7" x14ac:dyDescent="0.2">
      <c r="A5" s="7"/>
      <c r="B5" s="8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7" x14ac:dyDescent="0.2">
      <c r="A6" s="11"/>
      <c r="B6" s="10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7" s="18" customFormat="1" ht="30" x14ac:dyDescent="0.25">
      <c r="A7" s="13" t="s">
        <v>0</v>
      </c>
      <c r="B7" s="14" t="s">
        <v>1</v>
      </c>
      <c r="C7" s="14" t="s">
        <v>2</v>
      </c>
      <c r="D7" s="15">
        <v>46023</v>
      </c>
      <c r="E7" s="15">
        <v>46054</v>
      </c>
      <c r="F7" s="15">
        <v>46082</v>
      </c>
      <c r="G7" s="15" t="s">
        <v>3</v>
      </c>
      <c r="H7" s="15">
        <v>46113</v>
      </c>
      <c r="I7" s="15">
        <v>46143</v>
      </c>
      <c r="J7" s="15">
        <v>46174</v>
      </c>
      <c r="K7" s="16" t="s">
        <v>4</v>
      </c>
      <c r="L7" s="17" t="s">
        <v>5</v>
      </c>
      <c r="M7" s="17">
        <v>46204</v>
      </c>
      <c r="N7" s="17">
        <v>46235</v>
      </c>
      <c r="O7" s="17">
        <v>46266</v>
      </c>
      <c r="P7" s="17" t="s">
        <v>6</v>
      </c>
      <c r="Q7" s="17">
        <v>46296</v>
      </c>
    </row>
    <row r="8" spans="1:17" s="25" customFormat="1" ht="14.25" x14ac:dyDescent="0.2">
      <c r="A8" s="19">
        <v>1</v>
      </c>
      <c r="B8" s="20" t="s">
        <v>7</v>
      </c>
      <c r="C8" s="21" t="s">
        <v>8</v>
      </c>
      <c r="D8" s="22">
        <v>48129.96</v>
      </c>
      <c r="E8" s="22">
        <v>85237.92</v>
      </c>
      <c r="F8" s="22">
        <v>99250.44</v>
      </c>
      <c r="G8" s="22">
        <f>D8+E8+F8</f>
        <v>232618.32</v>
      </c>
      <c r="H8" s="22">
        <v>105640.8</v>
      </c>
      <c r="I8" s="22">
        <v>61031.74</v>
      </c>
      <c r="J8" s="22">
        <v>59708.22</v>
      </c>
      <c r="K8" s="22">
        <f>H8+I8+J8</f>
        <v>226380.76</v>
      </c>
      <c r="L8" s="22">
        <f>G8+K8</f>
        <v>458999.08</v>
      </c>
      <c r="M8" s="22">
        <v>58154.16</v>
      </c>
      <c r="N8" s="23">
        <v>59624.04</v>
      </c>
      <c r="O8" s="23">
        <v>62293.49</v>
      </c>
      <c r="P8" s="23">
        <f>M8+N8+O8</f>
        <v>180071.69</v>
      </c>
      <c r="Q8" s="24">
        <v>77699.009999999995</v>
      </c>
    </row>
    <row r="9" spans="1:17" s="25" customFormat="1" ht="14.25" x14ac:dyDescent="0.2">
      <c r="A9" s="19">
        <v>2</v>
      </c>
      <c r="B9" s="20" t="s">
        <v>9</v>
      </c>
      <c r="C9" s="26" t="s">
        <v>10</v>
      </c>
      <c r="D9" s="22">
        <v>10696.38</v>
      </c>
      <c r="E9" s="22">
        <v>11646.72</v>
      </c>
      <c r="F9" s="22">
        <v>10696.38</v>
      </c>
      <c r="G9" s="22">
        <f t="shared" ref="G9:G18" si="0">D9+E9+F9</f>
        <v>33039.479999999996</v>
      </c>
      <c r="H9" s="22">
        <v>12132</v>
      </c>
      <c r="I9" s="22">
        <v>10413.299999999999</v>
      </c>
      <c r="J9" s="22">
        <v>9725.82</v>
      </c>
      <c r="K9" s="22">
        <f t="shared" ref="K9:K18" si="1">H9+I9+J9</f>
        <v>32271.119999999999</v>
      </c>
      <c r="L9" s="22">
        <f t="shared" ref="L9:L18" si="2">G9+K9</f>
        <v>65310.599999999991</v>
      </c>
      <c r="M9" s="22">
        <v>9725.82</v>
      </c>
      <c r="N9" s="23">
        <v>10049.34</v>
      </c>
      <c r="O9" s="23">
        <v>10487.54</v>
      </c>
      <c r="P9" s="23">
        <f t="shared" ref="P9:P18" si="3">M9+N9+O9</f>
        <v>30262.7</v>
      </c>
      <c r="Q9" s="24">
        <v>10659.53</v>
      </c>
    </row>
    <row r="10" spans="1:17" s="25" customFormat="1" ht="28.5" x14ac:dyDescent="0.2">
      <c r="A10" s="19">
        <v>3</v>
      </c>
      <c r="B10" s="20" t="s">
        <v>11</v>
      </c>
      <c r="C10" s="27" t="s">
        <v>12</v>
      </c>
      <c r="D10" s="22">
        <v>14426.82</v>
      </c>
      <c r="E10" s="22">
        <v>13732.32</v>
      </c>
      <c r="F10" s="22">
        <v>13951.44</v>
      </c>
      <c r="G10" s="22">
        <f t="shared" si="0"/>
        <v>42110.58</v>
      </c>
      <c r="H10" s="22">
        <v>17261.759999999998</v>
      </c>
      <c r="I10" s="22">
        <v>10122.42</v>
      </c>
      <c r="J10" s="22">
        <v>12663.96</v>
      </c>
      <c r="K10" s="22">
        <f t="shared" si="1"/>
        <v>40048.14</v>
      </c>
      <c r="L10" s="22">
        <f t="shared" si="2"/>
        <v>82158.720000000001</v>
      </c>
      <c r="M10" s="22">
        <v>13344.84</v>
      </c>
      <c r="N10" s="23">
        <v>8140.44</v>
      </c>
      <c r="O10" s="23">
        <v>14151.87</v>
      </c>
      <c r="P10" s="23">
        <f t="shared" si="3"/>
        <v>35637.15</v>
      </c>
      <c r="Q10" s="24">
        <v>14383.95</v>
      </c>
    </row>
    <row r="11" spans="1:17" s="30" customFormat="1" ht="14.25" x14ac:dyDescent="0.2">
      <c r="A11" s="28">
        <v>4</v>
      </c>
      <c r="B11" s="20" t="s">
        <v>13</v>
      </c>
      <c r="C11" s="27" t="s">
        <v>14</v>
      </c>
      <c r="D11" s="29"/>
      <c r="E11" s="29"/>
      <c r="F11" s="29"/>
      <c r="G11" s="29"/>
      <c r="H11" s="29"/>
      <c r="I11" s="29"/>
      <c r="J11" s="22">
        <v>16100</v>
      </c>
      <c r="K11" s="29">
        <f t="shared" si="1"/>
        <v>16100</v>
      </c>
      <c r="L11" s="29">
        <f t="shared" si="2"/>
        <v>16100</v>
      </c>
      <c r="M11" s="22">
        <v>15300</v>
      </c>
      <c r="N11" s="23">
        <v>13240.44</v>
      </c>
      <c r="O11" s="23">
        <v>16805.34</v>
      </c>
      <c r="P11" s="23">
        <f t="shared" si="3"/>
        <v>45345.78</v>
      </c>
      <c r="Q11" s="24">
        <v>17080.939999999999</v>
      </c>
    </row>
    <row r="12" spans="1:17" s="25" customFormat="1" ht="14.25" x14ac:dyDescent="0.2">
      <c r="A12" s="19">
        <v>5</v>
      </c>
      <c r="B12" s="20" t="s">
        <v>15</v>
      </c>
      <c r="C12" s="27" t="s">
        <v>16</v>
      </c>
      <c r="D12" s="22">
        <v>21001.360000000001</v>
      </c>
      <c r="E12" s="22">
        <v>20091.46</v>
      </c>
      <c r="F12" s="22">
        <v>19794.759999999998</v>
      </c>
      <c r="G12" s="22">
        <f t="shared" si="0"/>
        <v>60887.58</v>
      </c>
      <c r="H12" s="22">
        <v>20459.400000000001</v>
      </c>
      <c r="I12" s="22">
        <v>17202.46</v>
      </c>
      <c r="J12" s="22">
        <v>18196.28</v>
      </c>
      <c r="K12" s="22">
        <f t="shared" si="1"/>
        <v>55858.14</v>
      </c>
      <c r="L12" s="22">
        <f t="shared" si="2"/>
        <v>116745.72</v>
      </c>
      <c r="M12" s="22">
        <v>17494.080000000002</v>
      </c>
      <c r="N12" s="23">
        <v>19577.159999999993</v>
      </c>
      <c r="O12" s="23">
        <v>20690.79</v>
      </c>
      <c r="P12" s="23">
        <f t="shared" si="3"/>
        <v>57762.029999999992</v>
      </c>
      <c r="Q12" s="24">
        <v>21030.1</v>
      </c>
    </row>
    <row r="13" spans="1:17" s="25" customFormat="1" ht="14.25" x14ac:dyDescent="0.2">
      <c r="A13" s="19">
        <v>6</v>
      </c>
      <c r="B13" s="31" t="s">
        <v>17</v>
      </c>
      <c r="C13" s="27" t="s">
        <v>18</v>
      </c>
      <c r="D13" s="22">
        <v>485.28</v>
      </c>
      <c r="E13" s="22">
        <v>444.84</v>
      </c>
      <c r="F13" s="22">
        <v>262.86</v>
      </c>
      <c r="G13" s="22">
        <f t="shared" si="0"/>
        <v>1192.98</v>
      </c>
      <c r="H13" s="22">
        <v>869.46</v>
      </c>
      <c r="I13" s="22">
        <v>768.36</v>
      </c>
      <c r="J13" s="22">
        <v>545.94000000000005</v>
      </c>
      <c r="K13" s="22">
        <f t="shared" si="1"/>
        <v>2183.7600000000002</v>
      </c>
      <c r="L13" s="22">
        <f t="shared" si="2"/>
        <v>3376.7400000000002</v>
      </c>
      <c r="M13" s="22">
        <v>485.28</v>
      </c>
      <c r="N13" s="23">
        <v>525.72</v>
      </c>
      <c r="O13" s="23">
        <v>24323.52</v>
      </c>
      <c r="P13" s="23">
        <f t="shared" si="3"/>
        <v>25334.52</v>
      </c>
      <c r="Q13" s="24">
        <v>24722.41</v>
      </c>
    </row>
    <row r="14" spans="1:17" s="25" customFormat="1" ht="42.75" x14ac:dyDescent="0.2">
      <c r="A14" s="19">
        <v>7</v>
      </c>
      <c r="B14" s="32" t="s">
        <v>19</v>
      </c>
      <c r="C14" s="33" t="s">
        <v>20</v>
      </c>
      <c r="D14" s="22">
        <v>18900</v>
      </c>
      <c r="E14" s="22">
        <v>20700</v>
      </c>
      <c r="F14" s="22">
        <v>26100</v>
      </c>
      <c r="G14" s="22">
        <f t="shared" si="0"/>
        <v>65700</v>
      </c>
      <c r="H14" s="22">
        <v>16520.22</v>
      </c>
      <c r="I14" s="22">
        <v>17400</v>
      </c>
      <c r="J14" s="22">
        <v>20100</v>
      </c>
      <c r="K14" s="22">
        <f t="shared" si="1"/>
        <v>54020.22</v>
      </c>
      <c r="L14" s="22">
        <f t="shared" si="2"/>
        <v>119720.22</v>
      </c>
      <c r="M14" s="22">
        <v>19200</v>
      </c>
      <c r="N14" s="23">
        <v>19800</v>
      </c>
      <c r="O14" s="23">
        <v>21227.8</v>
      </c>
      <c r="P14" s="23">
        <f t="shared" si="3"/>
        <v>60227.8</v>
      </c>
      <c r="Q14" s="24">
        <v>21575.919999999998</v>
      </c>
    </row>
    <row r="15" spans="1:17" s="25" customFormat="1" ht="14.25" x14ac:dyDescent="0.2">
      <c r="A15" s="19">
        <v>8</v>
      </c>
      <c r="B15" s="20" t="s">
        <v>21</v>
      </c>
      <c r="C15" s="27" t="s">
        <v>22</v>
      </c>
      <c r="D15" s="22">
        <v>8189.1</v>
      </c>
      <c r="E15" s="22">
        <v>7926.24</v>
      </c>
      <c r="F15" s="22">
        <v>7036.56</v>
      </c>
      <c r="G15" s="22">
        <f t="shared" si="0"/>
        <v>23151.9</v>
      </c>
      <c r="H15" s="22">
        <v>8269.98</v>
      </c>
      <c r="I15" s="22">
        <v>8047.56</v>
      </c>
      <c r="J15" s="22">
        <v>7178</v>
      </c>
      <c r="K15" s="22">
        <f t="shared" si="1"/>
        <v>23495.54</v>
      </c>
      <c r="L15" s="22">
        <f t="shared" si="2"/>
        <v>46647.44</v>
      </c>
      <c r="M15" s="22">
        <v>7764.48</v>
      </c>
      <c r="N15" s="23">
        <v>7764.48</v>
      </c>
      <c r="O15" s="23">
        <v>8112.05</v>
      </c>
      <c r="P15" s="23">
        <f t="shared" si="3"/>
        <v>23641.01</v>
      </c>
      <c r="Q15" s="24">
        <v>8245.08</v>
      </c>
    </row>
    <row r="16" spans="1:17" s="25" customFormat="1" ht="14.25" x14ac:dyDescent="0.2">
      <c r="A16" s="19">
        <v>9</v>
      </c>
      <c r="B16" s="20" t="s">
        <v>23</v>
      </c>
      <c r="C16" s="27" t="s">
        <v>24</v>
      </c>
      <c r="D16" s="22">
        <v>4488.84</v>
      </c>
      <c r="E16" s="22">
        <v>4306.8599999999997</v>
      </c>
      <c r="F16" s="22">
        <v>4327.08</v>
      </c>
      <c r="G16" s="22">
        <f t="shared" si="0"/>
        <v>13122.78</v>
      </c>
      <c r="H16" s="22">
        <v>4488.84</v>
      </c>
      <c r="I16" s="22">
        <v>4246.2</v>
      </c>
      <c r="J16" s="22">
        <v>3983.34</v>
      </c>
      <c r="K16" s="22">
        <f t="shared" si="1"/>
        <v>12718.380000000001</v>
      </c>
      <c r="L16" s="22">
        <f t="shared" si="2"/>
        <v>25841.160000000003</v>
      </c>
      <c r="M16" s="22">
        <v>4225.9799999999996</v>
      </c>
      <c r="N16" s="23">
        <v>4225.9799999999996</v>
      </c>
      <c r="O16" s="23">
        <v>4422.46</v>
      </c>
      <c r="P16" s="23">
        <f t="shared" si="3"/>
        <v>12874.419999999998</v>
      </c>
      <c r="Q16" s="24">
        <v>4494.9799999999996</v>
      </c>
    </row>
    <row r="17" spans="1:17" s="25" customFormat="1" ht="28.5" x14ac:dyDescent="0.2">
      <c r="A17" s="19">
        <v>10</v>
      </c>
      <c r="B17" s="20" t="s">
        <v>25</v>
      </c>
      <c r="C17" s="26" t="s">
        <v>26</v>
      </c>
      <c r="D17" s="22">
        <v>5385.54</v>
      </c>
      <c r="E17" s="22">
        <v>5287.74</v>
      </c>
      <c r="F17" s="22">
        <v>5386.64</v>
      </c>
      <c r="G17" s="22">
        <f t="shared" si="0"/>
        <v>16059.919999999998</v>
      </c>
      <c r="H17" s="22">
        <v>4563.12</v>
      </c>
      <c r="I17" s="22">
        <v>5577.42</v>
      </c>
      <c r="J17" s="22">
        <v>4964.22</v>
      </c>
      <c r="K17" s="22">
        <f t="shared" si="1"/>
        <v>15104.760000000002</v>
      </c>
      <c r="L17" s="22">
        <f t="shared" si="2"/>
        <v>31164.68</v>
      </c>
      <c r="M17" s="22">
        <v>6214.56</v>
      </c>
      <c r="N17" s="23">
        <v>5811.26</v>
      </c>
      <c r="O17" s="23">
        <v>28887.5</v>
      </c>
      <c r="P17" s="23">
        <f t="shared" si="3"/>
        <v>40913.32</v>
      </c>
      <c r="Q17" s="24">
        <v>29361.24</v>
      </c>
    </row>
    <row r="18" spans="1:17" s="25" customFormat="1" ht="14.25" x14ac:dyDescent="0.2">
      <c r="A18" s="19">
        <v>11</v>
      </c>
      <c r="B18" s="20" t="s">
        <v>27</v>
      </c>
      <c r="C18" s="26" t="s">
        <v>28</v>
      </c>
      <c r="D18" s="22">
        <v>1294.08</v>
      </c>
      <c r="E18" s="22">
        <v>2547.7199999999998</v>
      </c>
      <c r="F18" s="22">
        <v>1860.24</v>
      </c>
      <c r="G18" s="22">
        <f t="shared" si="0"/>
        <v>5702.04</v>
      </c>
      <c r="H18" s="22">
        <v>2931.9</v>
      </c>
      <c r="I18" s="22">
        <v>1819.8</v>
      </c>
      <c r="J18" s="22">
        <v>2669.04</v>
      </c>
      <c r="K18" s="22">
        <f t="shared" si="1"/>
        <v>7420.74</v>
      </c>
      <c r="L18" s="22">
        <f t="shared" si="2"/>
        <v>13122.779999999999</v>
      </c>
      <c r="M18" s="22">
        <v>2022</v>
      </c>
      <c r="N18" s="23">
        <v>2790.36</v>
      </c>
      <c r="O18" s="23">
        <v>9097.64</v>
      </c>
      <c r="P18" s="23">
        <f t="shared" si="3"/>
        <v>13910</v>
      </c>
      <c r="Q18" s="24">
        <v>9246.84</v>
      </c>
    </row>
    <row r="19" spans="1:17" ht="15" x14ac:dyDescent="0.25">
      <c r="A19" s="34" t="s">
        <v>29</v>
      </c>
      <c r="B19" s="35"/>
      <c r="C19" s="36"/>
      <c r="D19" s="37">
        <f t="shared" ref="D19:P19" si="4">SUM(D8:D18)</f>
        <v>132997.35999999999</v>
      </c>
      <c r="E19" s="37">
        <f t="shared" si="4"/>
        <v>171921.81999999995</v>
      </c>
      <c r="F19" s="37">
        <f t="shared" si="4"/>
        <v>188666.4</v>
      </c>
      <c r="G19" s="37">
        <f t="shared" si="4"/>
        <v>493585.58</v>
      </c>
      <c r="H19" s="37">
        <f t="shared" si="4"/>
        <v>193137.47999999998</v>
      </c>
      <c r="I19" s="37">
        <f t="shared" si="4"/>
        <v>136629.25999999998</v>
      </c>
      <c r="J19" s="37">
        <f t="shared" si="4"/>
        <v>155834.82</v>
      </c>
      <c r="K19" s="37">
        <f t="shared" si="4"/>
        <v>485601.56</v>
      </c>
      <c r="L19" s="37">
        <f t="shared" si="4"/>
        <v>979187.14000000013</v>
      </c>
      <c r="M19" s="37">
        <f t="shared" si="4"/>
        <v>153931.20000000001</v>
      </c>
      <c r="N19" s="37">
        <f t="shared" si="4"/>
        <v>151549.22</v>
      </c>
      <c r="O19" s="37">
        <f t="shared" si="4"/>
        <v>220499.99999999994</v>
      </c>
      <c r="P19" s="37">
        <f t="shared" si="4"/>
        <v>525980.41999999993</v>
      </c>
      <c r="Q19" s="38">
        <f>SUM(Q8:Q18)</f>
        <v>238499.99999999997</v>
      </c>
    </row>
    <row r="20" spans="1:17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</row>
    <row r="21" spans="1:17" s="39" customFormat="1" x14ac:dyDescent="0.2"/>
    <row r="22" spans="1:17" s="40" customFormat="1" ht="15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7" s="39" customForma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7" s="41" customForma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7" s="7" customForma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7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9" spans="1:17" x14ac:dyDescent="0.2"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</row>
  </sheetData>
  <mergeCells count="3">
    <mergeCell ref="A1:D1"/>
    <mergeCell ref="A2:D2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 DENTARA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Georgiana EFTIMIE</dc:creator>
  <cp:lastModifiedBy>Valentina Georgiana EFTIMIE</cp:lastModifiedBy>
  <dcterms:created xsi:type="dcterms:W3CDTF">2026-09-30T13:20:53Z</dcterms:created>
  <dcterms:modified xsi:type="dcterms:W3CDTF">2026-09-30T13:22:19Z</dcterms:modified>
</cp:coreProperties>
</file>